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 Bojbasa\Desktop\JAVNA NABAVA\JEDNOSTAVNE\2026\5. Građenje javne rasvjete u 2026. godini\"/>
    </mc:Choice>
  </mc:AlternateContent>
  <xr:revisionPtr revIDLastSave="0" documentId="13_ncr:1_{998BDDD6-41C0-44C0-B594-2ED7186D7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48" i="1"/>
  <c r="F46" i="1"/>
  <c r="F44" i="1"/>
  <c r="F42" i="1"/>
  <c r="F40" i="1"/>
  <c r="F38" i="1"/>
  <c r="F36" i="1"/>
  <c r="F32" i="1"/>
  <c r="F16" i="1" l="1"/>
  <c r="F18" i="1"/>
  <c r="F20" i="1"/>
  <c r="F22" i="1"/>
  <c r="F24" i="1"/>
  <c r="F26" i="1"/>
  <c r="F28" i="1"/>
  <c r="F30" i="1"/>
  <c r="F14" i="1"/>
  <c r="F50" i="1" l="1"/>
  <c r="F56" i="1" s="1"/>
  <c r="F6" i="1" l="1"/>
  <c r="F9" i="1" s="1"/>
  <c r="F55" i="1" s="1"/>
  <c r="F57" i="1" s="1"/>
  <c r="F58" i="1" s="1"/>
  <c r="F59" i="1" s="1"/>
</calcChain>
</file>

<file path=xl/sharedStrings.xml><?xml version="1.0" encoding="utf-8"?>
<sst xmlns="http://schemas.openxmlformats.org/spreadsheetml/2006/main" count="80" uniqueCount="56">
  <si>
    <t>Stavka</t>
  </si>
  <si>
    <t>Opis stavke</t>
  </si>
  <si>
    <t>jed.mj.</t>
  </si>
  <si>
    <t>količina</t>
  </si>
  <si>
    <t>jed.cijena</t>
  </si>
  <si>
    <t>ukupno</t>
  </si>
  <si>
    <t>1.1.</t>
  </si>
  <si>
    <t>kom</t>
  </si>
  <si>
    <t xml:space="preserve">                                                                        I.GRAĐEVINSKI i BETONSKI RADOVI</t>
  </si>
  <si>
    <t xml:space="preserve">                                                                        I.GRAĐEVINSKI i BETONSKI RADOVI UKUPNO:</t>
  </si>
  <si>
    <t xml:space="preserve">                                                                        II.ELEKTROENERGETSKI RADOVI RADOVI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</si>
  <si>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</si>
  <si>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</si>
  <si>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</si>
  <si>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</si>
  <si>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</si>
  <si>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</si>
  <si>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</si>
  <si>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</si>
  <si>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</si>
  <si>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</si>
  <si>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 xml:space="preserve">                                                                        II.ELEKTROENERGETSKI RADOVI RADOVI UKUPNO:</t>
  </si>
  <si>
    <t>REKAPITULACIJA UKUPNO:</t>
  </si>
  <si>
    <t>m1</t>
  </si>
  <si>
    <t>UKUPNO S PDV-om:</t>
  </si>
  <si>
    <t>PDV:</t>
  </si>
  <si>
    <t>UKUPNO :</t>
  </si>
  <si>
    <t>GRAĐENJE JAVNE RASVJETE GRAD METKOVIĆ 2026 god.</t>
  </si>
  <si>
    <r>
      <t xml:space="preserve">Iskop rupe u zemlji kategorije B (ubrajaju se polučvrsta kamena tla gdje je potrebno djelomično miniranje,a ostali dio iskopa obavlja se izravno strojnim radom) Izrada temelja betonom marke 250/4 i ugradnja betonskog stupa u temelj.Temelj mora biti dimenzija </t>
    </r>
    <r>
      <rPr>
        <sz val="9"/>
        <rFont val="Calibri"/>
        <family val="2"/>
      </rPr>
      <t>Φ</t>
    </r>
    <r>
      <rPr>
        <sz val="9"/>
        <rFont val="Arial"/>
        <family val="2"/>
        <charset val="238"/>
      </rPr>
      <t xml:space="preserve"> 140 cm a dubok 170 cm.</t>
    </r>
  </si>
  <si>
    <t>Dobava i ugradnja RASVJETNI STUP TB 9000 ili jednakovrijedan</t>
  </si>
  <si>
    <t>Dobava i ugradnja SVJETILJKA PHILIPS CLEARWAY 40 W ili jednakovrijedna</t>
  </si>
  <si>
    <t>Dobava i ugradnja SVJETILJKA PHILIPS UNISTREET  40 W ili jednakovrijedna</t>
  </si>
  <si>
    <t>Dobava i ugradnja SVJETILJKA DEKORATIVNA PHILIPS CLASICSTREET  40 W ili jednakovrijedna</t>
  </si>
  <si>
    <t>Dobava i ugradnja SVJETILJKA PHILIPS LED TOWNGUIDE BDP 100</t>
  </si>
  <si>
    <t>Dobava i montaža KABEL ELKALEX 2X16mm2</t>
  </si>
  <si>
    <t>Dobava i ugradnja KABEL PPOO 3x2,5mm2</t>
  </si>
  <si>
    <t>Dobava i montaža BAKRENO UŽE 35mm2 sa svim spojnim materijalom</t>
  </si>
  <si>
    <t>Dobava i ugradnja dvostruke konzole,dužine kraka 1000 mm</t>
  </si>
  <si>
    <t>Dobava i ugradnja KONZOLA NOSIVA S VIJKOM</t>
  </si>
  <si>
    <t>2.11.</t>
  </si>
  <si>
    <t>Dobava i ugradnja DEKORATIVNE ZIDNE KONZOLE U RAL BOJI SVJETILJKE (CLASICSTREET)</t>
  </si>
  <si>
    <t>Dobava i ugradnja STEZALJKA KUĆNOG PRIKLJUČKA</t>
  </si>
  <si>
    <t>Dobava i ugradnja KONZOLA IR 250/60</t>
  </si>
  <si>
    <t>Dobava i ugradnja STEZALJKA NOSIVA S-10</t>
  </si>
  <si>
    <t>2.12.</t>
  </si>
  <si>
    <t>2.13.</t>
  </si>
  <si>
    <t>2.14.</t>
  </si>
  <si>
    <t>Dobava i ugradnja STEZALJKA MP 10-30</t>
  </si>
  <si>
    <t>2.15.</t>
  </si>
  <si>
    <t>Dobava i ugradnja KATODNA ZAŠTITA</t>
  </si>
  <si>
    <t>2.16.</t>
  </si>
  <si>
    <t xml:space="preserve">Sitni spojni materijal </t>
  </si>
  <si>
    <t>2.17.</t>
  </si>
  <si>
    <t>kpl</t>
  </si>
  <si>
    <t>2.18.</t>
  </si>
  <si>
    <t>Izrada spoja na javnu rasvjetu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</si>
</sst>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5" xfId="0" applyBorder="1"/>
    <xf numFmtId="0" fontId="0" fillId="0" borderId="6" xfId="0" applyBorder="1"/>
    <xf numFmtId="0" fontId="3" fillId="0" borderId="1" xfId="0" applyFont="1" applyBorder="1" applyAlignment="1">
      <alignment vertical="top" wrapText="1"/>
    </xf>
    <xf numFmtId="164" fontId="0" fillId="0" borderId="7" xfId="0" applyNumberFormat="1" applyBorder="1"/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2" borderId="5" xfId="0" applyFill="1" applyBorder="1"/>
    <xf numFmtId="0" fontId="0" fillId="2" borderId="6" xfId="0" applyFill="1" applyBorder="1"/>
    <xf numFmtId="164" fontId="4" fillId="2" borderId="1" xfId="0" applyNumberFormat="1" applyFont="1" applyFill="1" applyBorder="1"/>
    <xf numFmtId="0" fontId="0" fillId="2" borderId="1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2">
    <cellStyle name="Normal" xfId="0" builtinId="0"/>
    <cellStyle name="Normalno 1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9"/>
  <sheetViews>
    <sheetView tabSelected="1" zoomScaleNormal="100" workbookViewId="0">
      <selection activeCell="N6" sqref="N6"/>
    </sheetView>
  </sheetViews>
  <sheetFormatPr defaultRowHeight="15" x14ac:dyDescent="0.25"/>
  <cols>
    <col min="1" max="1" width="6.7109375" customWidth="1"/>
    <col min="2" max="2" width="44.85546875" customWidth="1"/>
    <col min="6" max="6" width="10.85546875" customWidth="1"/>
  </cols>
  <sheetData>
    <row r="2" spans="1:6" ht="15.75" thickBot="1" x14ac:dyDescent="0.3">
      <c r="B2" s="9" t="s">
        <v>27</v>
      </c>
    </row>
    <row r="3" spans="1:6" x14ac:dyDescent="0.25">
      <c r="A3" s="20" t="s">
        <v>8</v>
      </c>
      <c r="B3" s="21"/>
      <c r="C3" s="21"/>
      <c r="D3" s="21"/>
      <c r="E3" s="21"/>
      <c r="F3" s="22"/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6" spans="1:6" ht="70.900000000000006" customHeight="1" x14ac:dyDescent="0.25">
      <c r="A6" s="2" t="s">
        <v>6</v>
      </c>
      <c r="B6" s="10" t="s">
        <v>28</v>
      </c>
      <c r="C6" s="2" t="s">
        <v>7</v>
      </c>
      <c r="D6" s="2">
        <v>23</v>
      </c>
      <c r="E6" s="2">
        <v>0</v>
      </c>
      <c r="F6" s="3">
        <f>D6*E6</f>
        <v>0</v>
      </c>
    </row>
    <row r="7" spans="1:6" x14ac:dyDescent="0.25">
      <c r="F7" s="4"/>
    </row>
    <row r="8" spans="1:6" x14ac:dyDescent="0.25">
      <c r="F8" s="4"/>
    </row>
    <row r="9" spans="1:6" x14ac:dyDescent="0.25">
      <c r="A9" s="12" t="s">
        <v>9</v>
      </c>
      <c r="B9" s="13"/>
      <c r="C9" s="13"/>
      <c r="D9" s="13"/>
      <c r="E9" s="13"/>
      <c r="F9" s="14">
        <f>SUM(F6:F7)</f>
        <v>0</v>
      </c>
    </row>
    <row r="10" spans="1:6" ht="15.75" thickBot="1" x14ac:dyDescent="0.3"/>
    <row r="11" spans="1:6" x14ac:dyDescent="0.25">
      <c r="A11" s="20" t="s">
        <v>10</v>
      </c>
      <c r="B11" s="21"/>
      <c r="C11" s="21"/>
      <c r="D11" s="21"/>
      <c r="E11" s="21"/>
      <c r="F11" s="22"/>
    </row>
    <row r="12" spans="1:6" x14ac:dyDescent="0.25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</row>
    <row r="14" spans="1:6" ht="24.75" customHeight="1" x14ac:dyDescent="0.25">
      <c r="A14" s="5" t="s">
        <v>11</v>
      </c>
      <c r="B14" s="7" t="s">
        <v>29</v>
      </c>
      <c r="C14" s="2" t="s">
        <v>7</v>
      </c>
      <c r="D14" s="2">
        <v>23</v>
      </c>
      <c r="E14" s="2">
        <v>0</v>
      </c>
      <c r="F14" s="3">
        <f>D14*E14</f>
        <v>0</v>
      </c>
    </row>
    <row r="15" spans="1:6" x14ac:dyDescent="0.25">
      <c r="F15" s="8"/>
    </row>
    <row r="16" spans="1:6" ht="24" x14ac:dyDescent="0.25">
      <c r="A16" s="5" t="s">
        <v>12</v>
      </c>
      <c r="B16" s="7" t="s">
        <v>30</v>
      </c>
      <c r="C16" s="6" t="s">
        <v>7</v>
      </c>
      <c r="D16" s="2">
        <v>48</v>
      </c>
      <c r="E16" s="6">
        <v>0</v>
      </c>
      <c r="F16" s="3">
        <f t="shared" ref="F16:F30" si="0">D16*E16</f>
        <v>0</v>
      </c>
    </row>
    <row r="17" spans="1:6" x14ac:dyDescent="0.25">
      <c r="F17" s="8"/>
    </row>
    <row r="18" spans="1:6" ht="24" x14ac:dyDescent="0.25">
      <c r="A18" s="2" t="s">
        <v>13</v>
      </c>
      <c r="B18" s="7" t="s">
        <v>31</v>
      </c>
      <c r="C18" s="2" t="s">
        <v>7</v>
      </c>
      <c r="D18" s="2">
        <v>18</v>
      </c>
      <c r="E18" s="2">
        <v>0</v>
      </c>
      <c r="F18" s="3">
        <f t="shared" si="0"/>
        <v>0</v>
      </c>
    </row>
    <row r="19" spans="1:6" x14ac:dyDescent="0.25">
      <c r="F19" s="8"/>
    </row>
    <row r="20" spans="1:6" ht="24" x14ac:dyDescent="0.25">
      <c r="A20" s="2" t="s">
        <v>14</v>
      </c>
      <c r="B20" s="7" t="s">
        <v>32</v>
      </c>
      <c r="C20" s="2" t="s">
        <v>7</v>
      </c>
      <c r="D20" s="2">
        <v>1</v>
      </c>
      <c r="E20" s="2">
        <v>0</v>
      </c>
      <c r="F20" s="3">
        <f t="shared" si="0"/>
        <v>0</v>
      </c>
    </row>
    <row r="21" spans="1:6" x14ac:dyDescent="0.25">
      <c r="F21" s="8"/>
    </row>
    <row r="22" spans="1:6" ht="24" x14ac:dyDescent="0.25">
      <c r="A22" s="2" t="s">
        <v>15</v>
      </c>
      <c r="B22" s="7" t="s">
        <v>33</v>
      </c>
      <c r="C22" s="2" t="s">
        <v>7</v>
      </c>
      <c r="D22" s="2">
        <v>20</v>
      </c>
      <c r="E22" s="2">
        <v>0</v>
      </c>
      <c r="F22" s="3">
        <f t="shared" si="0"/>
        <v>0</v>
      </c>
    </row>
    <row r="23" spans="1:6" x14ac:dyDescent="0.25">
      <c r="F23" s="8"/>
    </row>
    <row r="24" spans="1:6" x14ac:dyDescent="0.25">
      <c r="A24" s="2" t="s">
        <v>16</v>
      </c>
      <c r="B24" s="7" t="s">
        <v>35</v>
      </c>
      <c r="C24" s="2" t="s">
        <v>23</v>
      </c>
      <c r="D24" s="2">
        <v>229</v>
      </c>
      <c r="E24" s="2">
        <v>0</v>
      </c>
      <c r="F24" s="3">
        <f t="shared" si="0"/>
        <v>0</v>
      </c>
    </row>
    <row r="25" spans="1:6" x14ac:dyDescent="0.25">
      <c r="F25" s="3"/>
    </row>
    <row r="26" spans="1:6" x14ac:dyDescent="0.25">
      <c r="A26" s="2" t="s">
        <v>17</v>
      </c>
      <c r="B26" s="7" t="s">
        <v>34</v>
      </c>
      <c r="C26" s="2" t="s">
        <v>23</v>
      </c>
      <c r="D26" s="2">
        <v>830</v>
      </c>
      <c r="E26" s="2">
        <v>0</v>
      </c>
      <c r="F26" s="3">
        <f t="shared" si="0"/>
        <v>0</v>
      </c>
    </row>
    <row r="27" spans="1:6" x14ac:dyDescent="0.25">
      <c r="F27" s="3"/>
    </row>
    <row r="28" spans="1:6" ht="24" x14ac:dyDescent="0.25">
      <c r="A28" s="2" t="s">
        <v>18</v>
      </c>
      <c r="B28" s="7" t="s">
        <v>36</v>
      </c>
      <c r="C28" s="2" t="s">
        <v>23</v>
      </c>
      <c r="D28" s="2">
        <v>40</v>
      </c>
      <c r="E28" s="2">
        <v>0</v>
      </c>
      <c r="F28" s="3">
        <f t="shared" si="0"/>
        <v>0</v>
      </c>
    </row>
    <row r="29" spans="1:6" x14ac:dyDescent="0.25">
      <c r="F29" s="8"/>
    </row>
    <row r="30" spans="1:6" ht="24" x14ac:dyDescent="0.25">
      <c r="A30" s="2" t="s">
        <v>19</v>
      </c>
      <c r="B30" s="7" t="s">
        <v>37</v>
      </c>
      <c r="C30" s="2" t="s">
        <v>7</v>
      </c>
      <c r="D30" s="2">
        <v>3</v>
      </c>
      <c r="E30" s="2">
        <v>0</v>
      </c>
      <c r="F30" s="3">
        <f t="shared" si="0"/>
        <v>0</v>
      </c>
    </row>
    <row r="31" spans="1:6" x14ac:dyDescent="0.25">
      <c r="F31" s="8"/>
    </row>
    <row r="32" spans="1:6" ht="24" x14ac:dyDescent="0.25">
      <c r="A32" s="2" t="s">
        <v>20</v>
      </c>
      <c r="B32" s="7" t="s">
        <v>40</v>
      </c>
      <c r="C32" s="2" t="s">
        <v>7</v>
      </c>
      <c r="D32" s="2">
        <v>1</v>
      </c>
      <c r="E32" s="2">
        <v>0</v>
      </c>
      <c r="F32" s="3">
        <f t="shared" ref="F32" si="1">D32*E32</f>
        <v>0</v>
      </c>
    </row>
    <row r="33" spans="1:6" x14ac:dyDescent="0.25">
      <c r="B33" s="11"/>
      <c r="F33" s="4"/>
    </row>
    <row r="34" spans="1:6" x14ac:dyDescent="0.25">
      <c r="A34" s="2" t="s">
        <v>39</v>
      </c>
      <c r="B34" s="7" t="s">
        <v>38</v>
      </c>
      <c r="C34" s="2" t="s">
        <v>7</v>
      </c>
      <c r="D34" s="2">
        <v>22</v>
      </c>
      <c r="E34" s="2">
        <v>0</v>
      </c>
      <c r="F34" s="3">
        <f t="shared" ref="F34" si="2">D34*E34</f>
        <v>0</v>
      </c>
    </row>
    <row r="35" spans="1:6" x14ac:dyDescent="0.25">
      <c r="B35" s="11"/>
      <c r="F35" s="4"/>
    </row>
    <row r="36" spans="1:6" x14ac:dyDescent="0.25">
      <c r="A36" s="2" t="s">
        <v>44</v>
      </c>
      <c r="B36" s="7" t="s">
        <v>41</v>
      </c>
      <c r="C36" s="2" t="s">
        <v>7</v>
      </c>
      <c r="D36" s="2">
        <v>26</v>
      </c>
      <c r="E36" s="2">
        <v>0</v>
      </c>
      <c r="F36" s="3">
        <f t="shared" ref="F36" si="3">D36*E36</f>
        <v>0</v>
      </c>
    </row>
    <row r="37" spans="1:6" x14ac:dyDescent="0.25">
      <c r="B37" s="11"/>
      <c r="F37" s="4"/>
    </row>
    <row r="38" spans="1:6" x14ac:dyDescent="0.25">
      <c r="A38" s="2" t="s">
        <v>45</v>
      </c>
      <c r="B38" s="7" t="s">
        <v>42</v>
      </c>
      <c r="C38" s="2" t="s">
        <v>7</v>
      </c>
      <c r="D38" s="2">
        <v>44</v>
      </c>
      <c r="E38" s="2">
        <v>0</v>
      </c>
      <c r="F38" s="3">
        <f t="shared" ref="F38" si="4">D38*E38</f>
        <v>0</v>
      </c>
    </row>
    <row r="39" spans="1:6" x14ac:dyDescent="0.25">
      <c r="B39" s="11"/>
      <c r="F39" s="4"/>
    </row>
    <row r="40" spans="1:6" x14ac:dyDescent="0.25">
      <c r="A40" s="2" t="s">
        <v>46</v>
      </c>
      <c r="B40" s="7" t="s">
        <v>43</v>
      </c>
      <c r="C40" s="2" t="s">
        <v>7</v>
      </c>
      <c r="D40" s="2">
        <v>23</v>
      </c>
      <c r="E40" s="2">
        <v>0</v>
      </c>
      <c r="F40" s="3">
        <f t="shared" ref="F40" si="5">D40*E40</f>
        <v>0</v>
      </c>
    </row>
    <row r="41" spans="1:6" x14ac:dyDescent="0.25">
      <c r="B41" s="11"/>
      <c r="F41" s="4"/>
    </row>
    <row r="42" spans="1:6" x14ac:dyDescent="0.25">
      <c r="A42" s="2" t="s">
        <v>48</v>
      </c>
      <c r="B42" s="7" t="s">
        <v>47</v>
      </c>
      <c r="C42" s="2" t="s">
        <v>7</v>
      </c>
      <c r="D42" s="2">
        <v>86</v>
      </c>
      <c r="E42" s="2">
        <v>0</v>
      </c>
      <c r="F42" s="3">
        <f t="shared" ref="F42" si="6">D42*E42</f>
        <v>0</v>
      </c>
    </row>
    <row r="43" spans="1:6" x14ac:dyDescent="0.25">
      <c r="B43" s="11"/>
      <c r="F43" s="4"/>
    </row>
    <row r="44" spans="1:6" x14ac:dyDescent="0.25">
      <c r="A44" s="2" t="s">
        <v>50</v>
      </c>
      <c r="B44" s="7" t="s">
        <v>49</v>
      </c>
      <c r="C44" s="2" t="s">
        <v>7</v>
      </c>
      <c r="D44" s="2">
        <v>24</v>
      </c>
      <c r="E44" s="2">
        <v>0</v>
      </c>
      <c r="F44" s="3">
        <f t="shared" ref="F44" si="7">D44*E44</f>
        <v>0</v>
      </c>
    </row>
    <row r="45" spans="1:6" x14ac:dyDescent="0.25">
      <c r="B45" s="11"/>
      <c r="F45" s="4"/>
    </row>
    <row r="46" spans="1:6" x14ac:dyDescent="0.25">
      <c r="A46" s="2" t="s">
        <v>52</v>
      </c>
      <c r="B46" s="7" t="s">
        <v>51</v>
      </c>
      <c r="C46" s="2" t="s">
        <v>53</v>
      </c>
      <c r="D46" s="2">
        <v>1</v>
      </c>
      <c r="E46" s="2">
        <v>0</v>
      </c>
      <c r="F46" s="3">
        <f t="shared" ref="F46" si="8">D46*E46</f>
        <v>0</v>
      </c>
    </row>
    <row r="47" spans="1:6" x14ac:dyDescent="0.25">
      <c r="B47" s="11"/>
      <c r="F47" s="4"/>
    </row>
    <row r="48" spans="1:6" x14ac:dyDescent="0.25">
      <c r="A48" s="2" t="s">
        <v>54</v>
      </c>
      <c r="B48" s="7" t="s">
        <v>55</v>
      </c>
      <c r="C48" s="2" t="s">
        <v>53</v>
      </c>
      <c r="D48" s="2">
        <v>12</v>
      </c>
      <c r="E48" s="2">
        <v>0</v>
      </c>
      <c r="F48" s="3">
        <f t="shared" ref="F48" si="9">D48*E48</f>
        <v>0</v>
      </c>
    </row>
    <row r="49" spans="1:6" x14ac:dyDescent="0.25">
      <c r="F49" s="4"/>
    </row>
    <row r="50" spans="1:6" x14ac:dyDescent="0.25">
      <c r="A50" s="15" t="s">
        <v>21</v>
      </c>
      <c r="B50" s="15"/>
      <c r="C50" s="15"/>
      <c r="D50" s="15"/>
      <c r="E50" s="15"/>
      <c r="F50" s="14">
        <f>SUM(F14:F48)</f>
        <v>0</v>
      </c>
    </row>
    <row r="53" spans="1:6" x14ac:dyDescent="0.25">
      <c r="A53" s="19" t="s">
        <v>22</v>
      </c>
      <c r="B53" s="19"/>
      <c r="C53" s="19"/>
      <c r="D53" s="19"/>
      <c r="E53" s="19"/>
      <c r="F53" s="19"/>
    </row>
    <row r="55" spans="1:6" x14ac:dyDescent="0.25">
      <c r="A55" s="12" t="s">
        <v>9</v>
      </c>
      <c r="B55" s="13"/>
      <c r="C55" s="13"/>
      <c r="D55" s="13"/>
      <c r="E55" s="13"/>
      <c r="F55" s="14">
        <f>F9</f>
        <v>0</v>
      </c>
    </row>
    <row r="56" spans="1:6" x14ac:dyDescent="0.25">
      <c r="A56" s="15" t="s">
        <v>21</v>
      </c>
      <c r="B56" s="15"/>
      <c r="C56" s="15"/>
      <c r="D56" s="15"/>
      <c r="E56" s="15"/>
      <c r="F56" s="14">
        <f>F50</f>
        <v>0</v>
      </c>
    </row>
    <row r="57" spans="1:6" x14ac:dyDescent="0.25">
      <c r="C57" s="16" t="s">
        <v>26</v>
      </c>
      <c r="D57" s="17"/>
      <c r="E57" s="18"/>
      <c r="F57" s="14">
        <f>SUM(F55:F56)</f>
        <v>0</v>
      </c>
    </row>
    <row r="58" spans="1:6" x14ac:dyDescent="0.25">
      <c r="C58" s="16" t="s">
        <v>25</v>
      </c>
      <c r="D58" s="17"/>
      <c r="E58" s="18"/>
      <c r="F58" s="14">
        <f>F57*25/100</f>
        <v>0</v>
      </c>
    </row>
    <row r="59" spans="1:6" x14ac:dyDescent="0.25">
      <c r="C59" s="16" t="s">
        <v>24</v>
      </c>
      <c r="D59" s="17"/>
      <c r="E59" s="18"/>
      <c r="F59" s="14">
        <f>F57+F58</f>
        <v>0</v>
      </c>
    </row>
  </sheetData>
  <mergeCells count="6">
    <mergeCell ref="C58:E58"/>
    <mergeCell ref="C59:E59"/>
    <mergeCell ref="A53:F53"/>
    <mergeCell ref="A3:F3"/>
    <mergeCell ref="A11:F11"/>
    <mergeCell ref="C57:E57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verticalDpi="0" r:id="rId1"/>
  <headerFooter differentOddEven="1">
    <oddHeader>&amp;CGRAD OPUZEN
Nadogradnja javne rasvijete u ul.Jasenska</oddHeader>
    <oddFooter>&amp;CStranica 1.</oddFooter>
    <evenFooter>&amp;Cstranica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Sanda Tomić</cp:lastModifiedBy>
  <cp:lastPrinted>2023-03-02T05:45:27Z</cp:lastPrinted>
  <dcterms:created xsi:type="dcterms:W3CDTF">2023-02-22T14:34:12Z</dcterms:created>
  <dcterms:modified xsi:type="dcterms:W3CDTF">2026-08-04T08:12:03Z</dcterms:modified>
</cp:coreProperties>
</file>